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15" windowHeight="1195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'Arkusz1'!$A$1:$G$33</definedName>
  </definedNames>
  <calcPr fullCalcOnLoad="1"/>
</workbook>
</file>

<file path=xl/sharedStrings.xml><?xml version="1.0" encoding="utf-8"?>
<sst xmlns="http://schemas.openxmlformats.org/spreadsheetml/2006/main" count="67" uniqueCount="55">
  <si>
    <t>Gmina</t>
  </si>
  <si>
    <t>Nr. drogi</t>
  </si>
  <si>
    <t>Nr i relacja drogi</t>
  </si>
  <si>
    <t>WOŁOMIN</t>
  </si>
  <si>
    <t>4361W</t>
  </si>
  <si>
    <t>ul. Sasina, ul. Przejazd, ul. Lipińska</t>
  </si>
  <si>
    <t>4358W</t>
  </si>
  <si>
    <t>4357W</t>
  </si>
  <si>
    <t>ul. Armii Krajowej</t>
  </si>
  <si>
    <t>4360W</t>
  </si>
  <si>
    <t>ul. Piłsudskiego, ul. Radzymińska</t>
  </si>
  <si>
    <t>4359W</t>
  </si>
  <si>
    <t>ul. Wileńska ( od dr. Nr 634 do ronda Jana Pawła II )</t>
  </si>
  <si>
    <t>4312W</t>
  </si>
  <si>
    <t>Od drogi 634 w Duczkach - Zagościniec - Helenów</t>
  </si>
  <si>
    <t>R A Z E M</t>
  </si>
  <si>
    <t>ul. Fieldorfa,</t>
  </si>
  <si>
    <t xml:space="preserve">K O B Y Ł K A </t>
  </si>
  <si>
    <t>4353W</t>
  </si>
  <si>
    <t>ul. Wołomińska</t>
  </si>
  <si>
    <t>ul. Ręczajska</t>
  </si>
  <si>
    <t>4352W</t>
  </si>
  <si>
    <t>ul. Zagańczyka - Marecka</t>
  </si>
  <si>
    <t>4308W</t>
  </si>
  <si>
    <t>ul. B.Chrobrego - Kazimierza Wielkiego</t>
  </si>
  <si>
    <t>ul. Załuskiego</t>
  </si>
  <si>
    <t>ul. Napoleona</t>
  </si>
  <si>
    <t>br numeru</t>
  </si>
  <si>
    <t>ul. Krechowiecka</t>
  </si>
  <si>
    <t>ul. Poniatowskiego</t>
  </si>
  <si>
    <t xml:space="preserve">Z Ą B K I </t>
  </si>
  <si>
    <t>4363W</t>
  </si>
  <si>
    <t>ul. Piłsudskiego</t>
  </si>
  <si>
    <t>4365W</t>
  </si>
  <si>
    <t>ul. Szpitalna, ul Rychlińskiego, ul Wojska Polskiego</t>
  </si>
  <si>
    <t>ul. Kochanowskiego, ul.Drewnicka</t>
  </si>
  <si>
    <t>ul. Batorego</t>
  </si>
  <si>
    <t>4364W</t>
  </si>
  <si>
    <t>ul. Kolejowa</t>
  </si>
  <si>
    <t>MARKI</t>
  </si>
  <si>
    <t>4354W</t>
  </si>
  <si>
    <t>ul. Fabryczna</t>
  </si>
  <si>
    <t>ul. mjr. Billa</t>
  </si>
  <si>
    <t>ZIELONKA</t>
  </si>
  <si>
    <t>4366W</t>
  </si>
  <si>
    <t>ul. Marecka</t>
  </si>
  <si>
    <t>ul. Lipowa</t>
  </si>
  <si>
    <t>ul. Wolności</t>
  </si>
  <si>
    <t xml:space="preserve">ul. Szeroka, </t>
  </si>
  <si>
    <t>Wołomin - Lipiny Stare - Majdan - Leśniakowizna-dr 634</t>
  </si>
  <si>
    <t>Ogółem</t>
  </si>
  <si>
    <r>
      <rPr>
        <b/>
        <sz val="11"/>
        <rFont val="Arial CE"/>
        <family val="0"/>
      </rPr>
      <t>Standard</t>
    </r>
    <r>
      <rPr>
        <b/>
        <sz val="14"/>
        <rFont val="Arial CE"/>
        <family val="2"/>
      </rPr>
      <t xml:space="preserve"> </t>
    </r>
    <r>
      <rPr>
        <b/>
        <sz val="14"/>
        <color indexed="10"/>
        <rFont val="Arial CE"/>
        <family val="0"/>
      </rPr>
      <t>IV</t>
    </r>
  </si>
  <si>
    <r>
      <t xml:space="preserve">Standard                  </t>
    </r>
    <r>
      <rPr>
        <b/>
        <sz val="14"/>
        <color indexed="52"/>
        <rFont val="Arial CE"/>
        <family val="0"/>
      </rPr>
      <t>V</t>
    </r>
  </si>
  <si>
    <r>
      <t xml:space="preserve">Standard     </t>
    </r>
    <r>
      <rPr>
        <b/>
        <sz val="14"/>
        <color indexed="36"/>
        <rFont val="Arial CE"/>
        <family val="0"/>
      </rPr>
      <t>VI</t>
    </r>
  </si>
  <si>
    <t>4316W/4314W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</si>
</sst>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color indexed="8"/>
      <name val="Czcionka tekstu podstawowego"/>
      <family val="2"/>
    </font>
    <font>
      <sz val="12"/>
      <name val="Arial CE"/>
      <family val="2"/>
    </font>
    <font>
      <sz val="11"/>
      <color indexed="8"/>
      <name val="Arial CE"/>
      <family val="2"/>
    </font>
    <font>
      <b/>
      <sz val="12"/>
      <color indexed="8"/>
      <name val="Czcionka tekstu podstawowego"/>
      <family val="0"/>
    </font>
    <font>
      <b/>
      <i/>
      <sz val="14"/>
      <color indexed="8"/>
      <name val="Czcionka tekstu podstawowego"/>
      <family val="0"/>
    </font>
    <font>
      <b/>
      <sz val="14"/>
      <name val="Arial CE"/>
      <family val="2"/>
    </font>
    <font>
      <b/>
      <sz val="14"/>
      <color indexed="10"/>
      <name val="Arial CE"/>
      <family val="0"/>
    </font>
    <font>
      <b/>
      <sz val="14"/>
      <color indexed="52"/>
      <name val="Arial CE"/>
      <family val="0"/>
    </font>
    <font>
      <b/>
      <sz val="14"/>
      <color indexed="36"/>
      <name val="Arial CE"/>
      <family val="0"/>
    </font>
    <font>
      <sz val="9"/>
      <name val="Arial CE"/>
      <family val="2"/>
    </font>
    <font>
      <b/>
      <sz val="14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b/>
      <i/>
      <sz val="14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b/>
      <sz val="14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10" xfId="51" applyFont="1" applyBorder="1" applyAlignment="1">
      <alignment horizontal="center" vertical="center" wrapText="1"/>
      <protection/>
    </xf>
    <xf numFmtId="0" fontId="3" fillId="33" borderId="10" xfId="51" applyFont="1" applyFill="1" applyBorder="1" applyAlignment="1">
      <alignment horizontal="center" vertical="center"/>
      <protection/>
    </xf>
    <xf numFmtId="164" fontId="4" fillId="33" borderId="10" xfId="51" applyNumberFormat="1" applyFont="1" applyFill="1" applyBorder="1" applyAlignment="1">
      <alignment vertical="center"/>
      <protection/>
    </xf>
    <xf numFmtId="0" fontId="49" fillId="0" borderId="0" xfId="0" applyFont="1" applyAlignment="1">
      <alignment/>
    </xf>
    <xf numFmtId="0" fontId="5" fillId="0" borderId="10" xfId="51" applyFont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50" fillId="0" borderId="0" xfId="0" applyFont="1" applyAlignment="1">
      <alignment/>
    </xf>
    <xf numFmtId="0" fontId="3" fillId="0" borderId="10" xfId="51" applyFont="1" applyBorder="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4" fontId="49" fillId="0" borderId="0" xfId="0" applyNumberFormat="1" applyFont="1" applyAlignment="1">
      <alignment/>
    </xf>
    <xf numFmtId="4" fontId="51" fillId="34" borderId="10" xfId="0" applyNumberFormat="1" applyFont="1" applyFill="1" applyBorder="1" applyAlignment="1">
      <alignment/>
    </xf>
    <xf numFmtId="4" fontId="51" fillId="34" borderId="12" xfId="0" applyNumberFormat="1" applyFont="1" applyFill="1" applyBorder="1" applyAlignment="1">
      <alignment/>
    </xf>
    <xf numFmtId="0" fontId="11" fillId="0" borderId="10" xfId="51" applyFont="1" applyBorder="1" applyAlignment="1">
      <alignment horizontal="center" vertical="center" wrapText="1"/>
      <protection/>
    </xf>
    <xf numFmtId="4" fontId="51" fillId="34" borderId="10" xfId="0" applyNumberFormat="1" applyFont="1" applyFill="1" applyBorder="1" applyAlignment="1">
      <alignment horizontal="center"/>
    </xf>
    <xf numFmtId="0" fontId="5" fillId="0" borderId="10" xfId="51" applyFont="1" applyBorder="1" applyAlignment="1">
      <alignment horizontal="center"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/>
      <protection/>
    </xf>
    <xf numFmtId="0" fontId="4" fillId="0" borderId="13" xfId="51" applyFont="1" applyBorder="1" applyAlignment="1">
      <alignment horizontal="center"/>
      <protection/>
    </xf>
    <xf numFmtId="0" fontId="4" fillId="0" borderId="13" xfId="51" applyFont="1" applyBorder="1">
      <alignment/>
      <protection/>
    </xf>
    <xf numFmtId="164" fontId="4" fillId="0" borderId="13" xfId="51" applyNumberFormat="1" applyFont="1" applyBorder="1" applyAlignment="1">
      <alignment horizontal="center"/>
      <protection/>
    </xf>
    <xf numFmtId="0" fontId="7" fillId="0" borderId="13" xfId="51" applyFont="1" applyBorder="1" applyAlignment="1">
      <alignment horizontal="center"/>
      <protection/>
    </xf>
    <xf numFmtId="0" fontId="4" fillId="0" borderId="14" xfId="51" applyFont="1" applyBorder="1" applyAlignment="1">
      <alignment horizontal="center"/>
      <protection/>
    </xf>
    <xf numFmtId="0" fontId="4" fillId="0" borderId="14" xfId="51" applyFont="1" applyBorder="1">
      <alignment/>
      <protection/>
    </xf>
    <xf numFmtId="164" fontId="4" fillId="0" borderId="14" xfId="51" applyNumberFormat="1" applyFont="1" applyBorder="1" applyAlignment="1">
      <alignment horizontal="center"/>
      <protection/>
    </xf>
    <xf numFmtId="0" fontId="7" fillId="0" borderId="14" xfId="51" applyFont="1" applyBorder="1" applyAlignment="1">
      <alignment horizontal="center"/>
      <protection/>
    </xf>
    <xf numFmtId="0" fontId="4" fillId="0" borderId="14" xfId="51" applyFont="1" applyBorder="1" applyAlignment="1">
      <alignment horizontal="center" vertical="center"/>
      <protection/>
    </xf>
    <xf numFmtId="0" fontId="0" fillId="0" borderId="14" xfId="0" applyFont="1" applyBorder="1" applyAlignment="1">
      <alignment/>
    </xf>
    <xf numFmtId="49" fontId="7" fillId="0" borderId="14" xfId="51" applyNumberFormat="1" applyFont="1" applyBorder="1" applyAlignment="1">
      <alignment horizontal="center"/>
      <protection/>
    </xf>
    <xf numFmtId="0" fontId="4" fillId="0" borderId="15" xfId="51" applyFont="1" applyBorder="1">
      <alignment/>
      <protection/>
    </xf>
    <xf numFmtId="0" fontId="0" fillId="0" borderId="16" xfId="0" applyFont="1" applyBorder="1" applyAlignment="1">
      <alignment/>
    </xf>
    <xf numFmtId="0" fontId="4" fillId="0" borderId="15" xfId="51" applyFont="1" applyBorder="1" applyAlignment="1">
      <alignment horizontal="center"/>
      <protection/>
    </xf>
    <xf numFmtId="164" fontId="4" fillId="0" borderId="15" xfId="51" applyNumberFormat="1" applyFont="1" applyBorder="1" applyAlignment="1">
      <alignment horizontal="center"/>
      <protection/>
    </xf>
    <xf numFmtId="0" fontId="7" fillId="0" borderId="15" xfId="51" applyFont="1" applyBorder="1" applyAlignment="1">
      <alignment horizontal="center"/>
      <protection/>
    </xf>
    <xf numFmtId="0" fontId="4" fillId="0" borderId="17" xfId="52" applyFont="1" applyBorder="1" applyAlignment="1">
      <alignment horizontal="center"/>
      <protection/>
    </xf>
    <xf numFmtId="0" fontId="4" fillId="0" borderId="17" xfId="52" applyFont="1" applyBorder="1">
      <alignment/>
      <protection/>
    </xf>
    <xf numFmtId="0" fontId="4" fillId="0" borderId="13" xfId="52" applyFont="1" applyBorder="1" applyAlignment="1">
      <alignment horizontal="center"/>
      <protection/>
    </xf>
    <xf numFmtId="0" fontId="4" fillId="0" borderId="14" xfId="52" applyFont="1" applyBorder="1" applyAlignment="1">
      <alignment horizontal="center"/>
      <protection/>
    </xf>
    <xf numFmtId="0" fontId="4" fillId="0" borderId="14" xfId="52" applyFont="1" applyBorder="1">
      <alignment/>
      <protection/>
    </xf>
    <xf numFmtId="0" fontId="49" fillId="0" borderId="14" xfId="0" applyFont="1" applyBorder="1" applyAlignment="1">
      <alignment/>
    </xf>
    <xf numFmtId="0" fontId="8" fillId="0" borderId="14" xfId="52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/>
      <protection/>
    </xf>
    <xf numFmtId="0" fontId="4" fillId="0" borderId="15" xfId="52" applyFont="1" applyBorder="1">
      <alignment/>
      <protection/>
    </xf>
    <xf numFmtId="0" fontId="4" fillId="0" borderId="17" xfId="53" applyFont="1" applyBorder="1" applyAlignment="1">
      <alignment horizontal="center"/>
      <protection/>
    </xf>
    <xf numFmtId="0" fontId="4" fillId="0" borderId="17" xfId="53" applyFont="1" applyBorder="1">
      <alignment/>
      <protection/>
    </xf>
    <xf numFmtId="0" fontId="4" fillId="0" borderId="14" xfId="53" applyFont="1" applyBorder="1">
      <alignment/>
      <protection/>
    </xf>
    <xf numFmtId="0" fontId="49" fillId="0" borderId="18" xfId="0" applyFont="1" applyBorder="1" applyAlignment="1">
      <alignment/>
    </xf>
    <xf numFmtId="0" fontId="4" fillId="0" borderId="14" xfId="53" applyFont="1" applyBorder="1" applyAlignment="1">
      <alignment horizontal="center"/>
      <protection/>
    </xf>
    <xf numFmtId="0" fontId="4" fillId="0" borderId="15" xfId="53" applyFont="1" applyBorder="1" applyAlignment="1">
      <alignment horizontal="center"/>
      <protection/>
    </xf>
    <xf numFmtId="0" fontId="4" fillId="0" borderId="15" xfId="53" applyFont="1" applyBorder="1">
      <alignment/>
      <protection/>
    </xf>
    <xf numFmtId="0" fontId="4" fillId="0" borderId="17" xfId="54" applyFont="1" applyBorder="1" applyAlignment="1">
      <alignment horizontal="center"/>
      <protection/>
    </xf>
    <xf numFmtId="0" fontId="4" fillId="0" borderId="17" xfId="54" applyFont="1" applyBorder="1">
      <alignment/>
      <protection/>
    </xf>
    <xf numFmtId="0" fontId="4" fillId="0" borderId="15" xfId="54" applyFont="1" applyBorder="1" applyAlignment="1">
      <alignment horizontal="center" vertical="center"/>
      <protection/>
    </xf>
    <xf numFmtId="0" fontId="4" fillId="0" borderId="15" xfId="54" applyFont="1" applyBorder="1">
      <alignment/>
      <protection/>
    </xf>
    <xf numFmtId="0" fontId="4" fillId="0" borderId="15" xfId="54" applyFont="1" applyBorder="1" applyAlignment="1">
      <alignment horizontal="center"/>
      <protection/>
    </xf>
    <xf numFmtId="0" fontId="3" fillId="33" borderId="10" xfId="54" applyFont="1" applyFill="1" applyBorder="1" applyAlignment="1">
      <alignment horizontal="center" vertical="center"/>
      <protection/>
    </xf>
    <xf numFmtId="0" fontId="3" fillId="33" borderId="10" xfId="54" applyFont="1" applyFill="1" applyBorder="1" applyAlignment="1">
      <alignment horizontal="center" vertical="center"/>
      <protection/>
    </xf>
    <xf numFmtId="0" fontId="4" fillId="0" borderId="17" xfId="55" applyFont="1" applyBorder="1">
      <alignment/>
      <protection/>
    </xf>
    <xf numFmtId="0" fontId="4" fillId="0" borderId="17" xfId="55" applyFont="1" applyBorder="1" applyAlignment="1">
      <alignment horizontal="center"/>
      <protection/>
    </xf>
    <xf numFmtId="0" fontId="4" fillId="0" borderId="14" xfId="55" applyFont="1" applyBorder="1">
      <alignment/>
      <protection/>
    </xf>
    <xf numFmtId="0" fontId="4" fillId="0" borderId="14" xfId="55" applyFont="1" applyBorder="1" applyAlignment="1">
      <alignment horizontal="center"/>
      <protection/>
    </xf>
    <xf numFmtId="0" fontId="4" fillId="0" borderId="16" xfId="55" applyFont="1" applyBorder="1">
      <alignment/>
      <protection/>
    </xf>
    <xf numFmtId="0" fontId="4" fillId="0" borderId="16" xfId="55" applyFont="1" applyBorder="1" applyAlignment="1">
      <alignment horizontal="center"/>
      <protection/>
    </xf>
    <xf numFmtId="0" fontId="15" fillId="0" borderId="15" xfId="51" applyFont="1" applyBorder="1" applyAlignment="1">
      <alignment horizontal="center" vertical="center"/>
      <protection/>
    </xf>
    <xf numFmtId="0" fontId="51" fillId="0" borderId="0" xfId="0" applyFont="1" applyAlignment="1">
      <alignment/>
    </xf>
    <xf numFmtId="0" fontId="3" fillId="0" borderId="13" xfId="51" applyFont="1" applyBorder="1" applyAlignment="1">
      <alignment horizontal="center" vertical="center" textRotation="90"/>
      <protection/>
    </xf>
    <xf numFmtId="0" fontId="3" fillId="0" borderId="14" xfId="51" applyFont="1" applyBorder="1" applyAlignment="1">
      <alignment horizontal="center" vertical="center" textRotation="90"/>
      <protection/>
    </xf>
    <xf numFmtId="0" fontId="3" fillId="0" borderId="15" xfId="51" applyFont="1" applyBorder="1" applyAlignment="1">
      <alignment horizontal="center" vertical="center" textRotation="90"/>
      <protection/>
    </xf>
    <xf numFmtId="0" fontId="3" fillId="33" borderId="19" xfId="51" applyFont="1" applyFill="1" applyBorder="1" applyAlignment="1">
      <alignment horizontal="center" vertical="center"/>
      <protection/>
    </xf>
    <xf numFmtId="0" fontId="3" fillId="33" borderId="20" xfId="51" applyFont="1" applyFill="1" applyBorder="1" applyAlignment="1">
      <alignment horizontal="center" vertical="center"/>
      <protection/>
    </xf>
    <xf numFmtId="0" fontId="3" fillId="33" borderId="12" xfId="51" applyFont="1" applyFill="1" applyBorder="1" applyAlignment="1">
      <alignment horizontal="center" vertical="center"/>
      <protection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12" xfId="52" applyFont="1" applyFill="1" applyBorder="1" applyAlignment="1">
      <alignment horizontal="center" vertical="center"/>
      <protection/>
    </xf>
    <xf numFmtId="0" fontId="3" fillId="0" borderId="17" xfId="52" applyFont="1" applyBorder="1" applyAlignment="1">
      <alignment horizontal="center" vertical="center" textRotation="90"/>
      <protection/>
    </xf>
    <xf numFmtId="0" fontId="3" fillId="0" borderId="14" xfId="52" applyFont="1" applyBorder="1" applyAlignment="1">
      <alignment horizontal="center" vertical="center" textRotation="90"/>
      <protection/>
    </xf>
    <xf numFmtId="0" fontId="3" fillId="0" borderId="15" xfId="52" applyFont="1" applyBorder="1" applyAlignment="1">
      <alignment horizontal="center" vertical="center" textRotation="90"/>
      <protection/>
    </xf>
    <xf numFmtId="0" fontId="3" fillId="0" borderId="17" xfId="53" applyFont="1" applyBorder="1" applyAlignment="1">
      <alignment horizontal="center" vertical="center" textRotation="90"/>
      <protection/>
    </xf>
    <xf numFmtId="0" fontId="3" fillId="0" borderId="14" xfId="53" applyFont="1" applyBorder="1" applyAlignment="1">
      <alignment horizontal="center" vertical="center" textRotation="90"/>
      <protection/>
    </xf>
    <xf numFmtId="0" fontId="3" fillId="0" borderId="15" xfId="53" applyFont="1" applyBorder="1" applyAlignment="1">
      <alignment horizontal="center" vertical="center" textRotation="90"/>
      <protection/>
    </xf>
    <xf numFmtId="0" fontId="4" fillId="0" borderId="14" xfId="53" applyFont="1" applyBorder="1" applyAlignment="1">
      <alignment horizontal="center" vertical="center"/>
      <protection/>
    </xf>
    <xf numFmtId="0" fontId="3" fillId="33" borderId="19" xfId="53" applyFont="1" applyFill="1" applyBorder="1" applyAlignment="1">
      <alignment horizontal="center" vertical="center"/>
      <protection/>
    </xf>
    <xf numFmtId="0" fontId="3" fillId="33" borderId="20" xfId="53" applyFont="1" applyFill="1" applyBorder="1" applyAlignment="1">
      <alignment horizontal="center" vertical="center"/>
      <protection/>
    </xf>
    <xf numFmtId="0" fontId="3" fillId="33" borderId="12" xfId="53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3" fillId="0" borderId="21" xfId="54" applyFont="1" applyBorder="1" applyAlignment="1">
      <alignment horizontal="center" textRotation="30"/>
      <protection/>
    </xf>
    <xf numFmtId="0" fontId="3" fillId="0" borderId="11" xfId="54" applyFont="1" applyBorder="1" applyAlignment="1">
      <alignment horizontal="center" textRotation="30"/>
      <protection/>
    </xf>
    <xf numFmtId="0" fontId="3" fillId="33" borderId="19" xfId="54" applyFont="1" applyFill="1" applyBorder="1" applyAlignment="1">
      <alignment horizontal="center" vertical="center"/>
      <protection/>
    </xf>
    <xf numFmtId="0" fontId="3" fillId="33" borderId="20" xfId="54" applyFont="1" applyFill="1" applyBorder="1" applyAlignment="1">
      <alignment horizontal="center" vertical="center"/>
      <protection/>
    </xf>
    <xf numFmtId="0" fontId="3" fillId="33" borderId="12" xfId="54" applyFont="1" applyFill="1" applyBorder="1" applyAlignment="1">
      <alignment horizontal="center" vertical="center"/>
      <protection/>
    </xf>
    <xf numFmtId="0" fontId="3" fillId="0" borderId="21" xfId="55" applyFont="1" applyBorder="1" applyAlignment="1">
      <alignment horizontal="center" vertical="center" textRotation="32"/>
      <protection/>
    </xf>
    <xf numFmtId="0" fontId="3" fillId="0" borderId="18" xfId="55" applyFont="1" applyBorder="1" applyAlignment="1">
      <alignment horizontal="center" vertical="center" textRotation="32"/>
      <protection/>
    </xf>
    <xf numFmtId="0" fontId="3" fillId="0" borderId="11" xfId="55" applyFont="1" applyBorder="1" applyAlignment="1">
      <alignment horizontal="center" vertical="center" textRotation="32"/>
      <protection/>
    </xf>
    <xf numFmtId="0" fontId="4" fillId="0" borderId="17" xfId="55" applyFont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0" fontId="4" fillId="0" borderId="16" xfId="55" applyFont="1" applyBorder="1" applyAlignment="1">
      <alignment horizontal="center" vertical="center"/>
      <protection/>
    </xf>
    <xf numFmtId="0" fontId="3" fillId="33" borderId="19" xfId="55" applyFont="1" applyFill="1" applyBorder="1" applyAlignment="1">
      <alignment horizontal="center" vertical="center"/>
      <protection/>
    </xf>
    <xf numFmtId="0" fontId="3" fillId="33" borderId="20" xfId="55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center" vertical="center"/>
      <protection/>
    </xf>
    <xf numFmtId="0" fontId="52" fillId="0" borderId="19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12" xfId="0" applyFont="1" applyBorder="1" applyAlignment="1">
      <alignment horizont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4" xfId="53"/>
    <cellStyle name="Normalny 5" xfId="54"/>
    <cellStyle name="Normalny 6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Layout" zoomScaleSheetLayoutView="100" workbookViewId="0" topLeftCell="A1">
      <selection activeCell="C1" sqref="C1"/>
    </sheetView>
  </sheetViews>
  <sheetFormatPr defaultColWidth="8.796875" defaultRowHeight="14.25"/>
  <cols>
    <col min="1" max="1" width="9.8984375" style="4" customWidth="1"/>
    <col min="2" max="2" width="11.09765625" style="4" customWidth="1"/>
    <col min="3" max="3" width="50.19921875" style="4" customWidth="1"/>
    <col min="4" max="6" width="11.5" style="4" customWidth="1"/>
    <col min="7" max="7" width="10" style="4" bestFit="1" customWidth="1"/>
    <col min="8" max="16384" width="9" style="4" customWidth="1"/>
  </cols>
  <sheetData>
    <row r="1" spans="1:7" ht="42" customHeight="1" thickBot="1">
      <c r="A1" s="10" t="s">
        <v>0</v>
      </c>
      <c r="B1" s="10" t="s">
        <v>1</v>
      </c>
      <c r="C1" s="10" t="s">
        <v>2</v>
      </c>
      <c r="D1" s="16" t="s">
        <v>51</v>
      </c>
      <c r="E1" s="1" t="s">
        <v>52</v>
      </c>
      <c r="F1" s="1" t="s">
        <v>53</v>
      </c>
      <c r="G1" s="5" t="s">
        <v>50</v>
      </c>
    </row>
    <row r="2" spans="1:7" ht="15">
      <c r="A2" s="70" t="s">
        <v>3</v>
      </c>
      <c r="B2" s="22" t="s">
        <v>4</v>
      </c>
      <c r="C2" s="23" t="s">
        <v>5</v>
      </c>
      <c r="D2" s="22">
        <v>2800</v>
      </c>
      <c r="E2" s="23"/>
      <c r="F2" s="24"/>
      <c r="G2" s="25">
        <f aca="true" t="shared" si="0" ref="G2:G33">SUM(D2:F2)</f>
        <v>2800</v>
      </c>
    </row>
    <row r="3" spans="1:7" ht="15">
      <c r="A3" s="71"/>
      <c r="B3" s="26" t="s">
        <v>6</v>
      </c>
      <c r="C3" s="27" t="s">
        <v>16</v>
      </c>
      <c r="D3" s="26">
        <v>800</v>
      </c>
      <c r="E3" s="27"/>
      <c r="F3" s="28"/>
      <c r="G3" s="29">
        <f t="shared" si="0"/>
        <v>800</v>
      </c>
    </row>
    <row r="4" spans="1:7" ht="15">
      <c r="A4" s="71"/>
      <c r="B4" s="26" t="s">
        <v>7</v>
      </c>
      <c r="C4" s="27" t="s">
        <v>8</v>
      </c>
      <c r="D4" s="30">
        <v>2900</v>
      </c>
      <c r="E4" s="27"/>
      <c r="F4" s="28"/>
      <c r="G4" s="29">
        <f t="shared" si="0"/>
        <v>2900</v>
      </c>
    </row>
    <row r="5" spans="1:7" ht="15">
      <c r="A5" s="71"/>
      <c r="B5" s="26" t="s">
        <v>9</v>
      </c>
      <c r="C5" s="27" t="s">
        <v>10</v>
      </c>
      <c r="D5" s="26">
        <v>2300</v>
      </c>
      <c r="E5" s="27"/>
      <c r="F5" s="28"/>
      <c r="G5" s="29">
        <f t="shared" si="0"/>
        <v>2300</v>
      </c>
    </row>
    <row r="6" spans="1:7" ht="15">
      <c r="A6" s="71"/>
      <c r="B6" s="26" t="s">
        <v>11</v>
      </c>
      <c r="C6" s="27" t="s">
        <v>12</v>
      </c>
      <c r="D6" s="26">
        <v>2300</v>
      </c>
      <c r="E6" s="27"/>
      <c r="F6" s="28"/>
      <c r="G6" s="29">
        <f t="shared" si="0"/>
        <v>2300</v>
      </c>
    </row>
    <row r="7" spans="1:7" ht="15">
      <c r="A7" s="71"/>
      <c r="B7" s="30" t="s">
        <v>13</v>
      </c>
      <c r="C7" s="27" t="s">
        <v>14</v>
      </c>
      <c r="D7" s="31"/>
      <c r="E7" s="26">
        <v>4900</v>
      </c>
      <c r="F7" s="28"/>
      <c r="G7" s="32">
        <f t="shared" si="0"/>
        <v>4900</v>
      </c>
    </row>
    <row r="8" spans="1:7" ht="15.75" thickBot="1">
      <c r="A8" s="72"/>
      <c r="B8" s="68" t="s">
        <v>54</v>
      </c>
      <c r="C8" s="33" t="s">
        <v>49</v>
      </c>
      <c r="D8" s="34"/>
      <c r="E8" s="35">
        <v>9600</v>
      </c>
      <c r="F8" s="36"/>
      <c r="G8" s="37">
        <f t="shared" si="0"/>
        <v>9600</v>
      </c>
    </row>
    <row r="9" spans="1:7" ht="16.5" thickBot="1">
      <c r="A9" s="73" t="s">
        <v>15</v>
      </c>
      <c r="B9" s="74"/>
      <c r="C9" s="75"/>
      <c r="D9" s="11">
        <f>SUM(D2:D8)</f>
        <v>11100</v>
      </c>
      <c r="E9" s="2">
        <f>SUM(E2:E8)</f>
        <v>14500</v>
      </c>
      <c r="F9" s="3"/>
      <c r="G9" s="18">
        <f t="shared" si="0"/>
        <v>25600</v>
      </c>
    </row>
    <row r="10" spans="1:7" ht="15">
      <c r="A10" s="79" t="s">
        <v>17</v>
      </c>
      <c r="B10" s="38" t="s">
        <v>18</v>
      </c>
      <c r="C10" s="39" t="s">
        <v>19</v>
      </c>
      <c r="D10" s="38"/>
      <c r="E10" s="38">
        <v>771</v>
      </c>
      <c r="F10" s="38"/>
      <c r="G10" s="40">
        <f t="shared" si="0"/>
        <v>771</v>
      </c>
    </row>
    <row r="11" spans="1:7" ht="15">
      <c r="A11" s="80"/>
      <c r="B11" s="41" t="s">
        <v>18</v>
      </c>
      <c r="C11" s="42" t="s">
        <v>20</v>
      </c>
      <c r="D11" s="41">
        <v>480</v>
      </c>
      <c r="E11" s="43"/>
      <c r="F11" s="41"/>
      <c r="G11" s="41">
        <f t="shared" si="0"/>
        <v>480</v>
      </c>
    </row>
    <row r="12" spans="1:7" ht="15">
      <c r="A12" s="80"/>
      <c r="B12" s="41" t="s">
        <v>21</v>
      </c>
      <c r="C12" s="42" t="s">
        <v>22</v>
      </c>
      <c r="D12" s="41">
        <v>2000</v>
      </c>
      <c r="E12" s="43"/>
      <c r="F12" s="41"/>
      <c r="G12" s="41">
        <f t="shared" si="0"/>
        <v>2000</v>
      </c>
    </row>
    <row r="13" spans="1:7" ht="15">
      <c r="A13" s="80"/>
      <c r="B13" s="41" t="s">
        <v>23</v>
      </c>
      <c r="C13" s="42" t="s">
        <v>24</v>
      </c>
      <c r="D13" s="41"/>
      <c r="E13" s="41">
        <v>1900</v>
      </c>
      <c r="F13" s="41"/>
      <c r="G13" s="41">
        <f t="shared" si="0"/>
        <v>1900</v>
      </c>
    </row>
    <row r="14" spans="1:7" ht="15">
      <c r="A14" s="80"/>
      <c r="B14" s="41" t="s">
        <v>21</v>
      </c>
      <c r="C14" s="42" t="s">
        <v>25</v>
      </c>
      <c r="D14" s="41">
        <v>1900</v>
      </c>
      <c r="E14" s="41"/>
      <c r="F14" s="41"/>
      <c r="G14" s="41">
        <f t="shared" si="0"/>
        <v>1900</v>
      </c>
    </row>
    <row r="15" spans="1:8" ht="15">
      <c r="A15" s="80"/>
      <c r="B15" s="44" t="s">
        <v>23</v>
      </c>
      <c r="C15" s="42" t="s">
        <v>26</v>
      </c>
      <c r="D15" s="41">
        <v>1486</v>
      </c>
      <c r="E15" s="41"/>
      <c r="F15" s="41"/>
      <c r="G15" s="41">
        <f t="shared" si="0"/>
        <v>1486</v>
      </c>
      <c r="H15" s="13"/>
    </row>
    <row r="16" spans="1:7" ht="15">
      <c r="A16" s="80"/>
      <c r="B16" s="45" t="s">
        <v>27</v>
      </c>
      <c r="C16" s="42" t="s">
        <v>28</v>
      </c>
      <c r="D16" s="41"/>
      <c r="E16" s="41">
        <v>1286.6</v>
      </c>
      <c r="F16" s="41"/>
      <c r="G16" s="41">
        <f t="shared" si="0"/>
        <v>1286.6</v>
      </c>
    </row>
    <row r="17" spans="1:7" ht="15">
      <c r="A17" s="80"/>
      <c r="B17" s="41" t="s">
        <v>21</v>
      </c>
      <c r="C17" s="42" t="s">
        <v>48</v>
      </c>
      <c r="D17" s="41">
        <v>1900</v>
      </c>
      <c r="E17" s="41"/>
      <c r="F17" s="41"/>
      <c r="G17" s="41">
        <f t="shared" si="0"/>
        <v>1900</v>
      </c>
    </row>
    <row r="18" spans="1:7" ht="15.75" thickBot="1">
      <c r="A18" s="81"/>
      <c r="B18" s="46" t="s">
        <v>23</v>
      </c>
      <c r="C18" s="47" t="s">
        <v>29</v>
      </c>
      <c r="D18" s="46">
        <v>1600</v>
      </c>
      <c r="E18" s="46"/>
      <c r="F18" s="46"/>
      <c r="G18" s="46">
        <f t="shared" si="0"/>
        <v>1600</v>
      </c>
    </row>
    <row r="19" spans="1:7" ht="16.5" thickBot="1">
      <c r="A19" s="76" t="s">
        <v>15</v>
      </c>
      <c r="B19" s="77"/>
      <c r="C19" s="78"/>
      <c r="D19" s="6">
        <f>SUM(D10:D18)</f>
        <v>9366</v>
      </c>
      <c r="E19" s="6">
        <f>SUM(E10:E18)</f>
        <v>3957.6</v>
      </c>
      <c r="F19" s="6"/>
      <c r="G19" s="19">
        <f t="shared" si="0"/>
        <v>13323.6</v>
      </c>
    </row>
    <row r="20" spans="1:7" ht="15">
      <c r="A20" s="82" t="s">
        <v>30</v>
      </c>
      <c r="B20" s="48" t="s">
        <v>31</v>
      </c>
      <c r="C20" s="49" t="s">
        <v>32</v>
      </c>
      <c r="D20" s="48">
        <v>2200</v>
      </c>
      <c r="E20" s="48"/>
      <c r="F20" s="48"/>
      <c r="G20" s="48">
        <f t="shared" si="0"/>
        <v>2200</v>
      </c>
    </row>
    <row r="21" spans="1:7" ht="15">
      <c r="A21" s="83"/>
      <c r="B21" s="85" t="s">
        <v>33</v>
      </c>
      <c r="C21" s="50" t="s">
        <v>34</v>
      </c>
      <c r="D21" s="51"/>
      <c r="E21" s="52">
        <v>1550</v>
      </c>
      <c r="F21" s="52"/>
      <c r="G21" s="52">
        <f t="shared" si="0"/>
        <v>1550</v>
      </c>
    </row>
    <row r="22" spans="1:7" ht="15">
      <c r="A22" s="83"/>
      <c r="B22" s="85"/>
      <c r="C22" s="50" t="s">
        <v>35</v>
      </c>
      <c r="D22" s="52"/>
      <c r="E22" s="52">
        <v>1100</v>
      </c>
      <c r="F22" s="52"/>
      <c r="G22" s="52">
        <f t="shared" si="0"/>
        <v>1100</v>
      </c>
    </row>
    <row r="23" spans="1:7" ht="15">
      <c r="A23" s="83"/>
      <c r="B23" s="52" t="s">
        <v>31</v>
      </c>
      <c r="C23" s="50" t="s">
        <v>36</v>
      </c>
      <c r="D23" s="52">
        <v>1900</v>
      </c>
      <c r="E23" s="52"/>
      <c r="F23" s="52"/>
      <c r="G23" s="52">
        <f t="shared" si="0"/>
        <v>1900</v>
      </c>
    </row>
    <row r="24" spans="1:7" ht="15.75" thickBot="1">
      <c r="A24" s="84"/>
      <c r="B24" s="53" t="s">
        <v>37</v>
      </c>
      <c r="C24" s="54" t="s">
        <v>38</v>
      </c>
      <c r="D24" s="53"/>
      <c r="E24" s="53">
        <v>2300</v>
      </c>
      <c r="F24" s="53"/>
      <c r="G24" s="53">
        <f t="shared" si="0"/>
        <v>2300</v>
      </c>
    </row>
    <row r="25" spans="1:7" ht="16.5" thickBot="1">
      <c r="A25" s="86" t="s">
        <v>15</v>
      </c>
      <c r="B25" s="87"/>
      <c r="C25" s="88"/>
      <c r="D25" s="7">
        <f>SUM(D20:D24)</f>
        <v>4100</v>
      </c>
      <c r="E25" s="7">
        <f>SUM(E20:E24)</f>
        <v>4950</v>
      </c>
      <c r="F25" s="7"/>
      <c r="G25" s="20">
        <f t="shared" si="0"/>
        <v>9050</v>
      </c>
    </row>
    <row r="26" spans="1:9" ht="15.75">
      <c r="A26" s="91" t="s">
        <v>39</v>
      </c>
      <c r="B26" s="55" t="s">
        <v>40</v>
      </c>
      <c r="C26" s="56" t="s">
        <v>41</v>
      </c>
      <c r="D26" s="55">
        <v>1600</v>
      </c>
      <c r="E26" s="55"/>
      <c r="F26" s="55"/>
      <c r="G26" s="55">
        <f t="shared" si="0"/>
        <v>1600</v>
      </c>
      <c r="I26" s="69"/>
    </row>
    <row r="27" spans="1:7" ht="19.5" customHeight="1" thickBot="1">
      <c r="A27" s="92"/>
      <c r="B27" s="57" t="s">
        <v>23</v>
      </c>
      <c r="C27" s="58" t="s">
        <v>42</v>
      </c>
      <c r="D27" s="59"/>
      <c r="E27" s="59">
        <v>300</v>
      </c>
      <c r="G27" s="59">
        <f>SUM(D27:E27)</f>
        <v>300</v>
      </c>
    </row>
    <row r="28" spans="1:7" ht="15.75" thickBot="1">
      <c r="A28" s="93" t="s">
        <v>15</v>
      </c>
      <c r="B28" s="94"/>
      <c r="C28" s="95"/>
      <c r="D28" s="60">
        <f>SUM(D26:D27)</f>
        <v>1600</v>
      </c>
      <c r="E28" s="60"/>
      <c r="F28" s="60"/>
      <c r="G28" s="61">
        <f t="shared" si="0"/>
        <v>1600</v>
      </c>
    </row>
    <row r="29" spans="1:7" ht="15">
      <c r="A29" s="96" t="s">
        <v>43</v>
      </c>
      <c r="B29" s="99" t="s">
        <v>44</v>
      </c>
      <c r="C29" s="62" t="s">
        <v>45</v>
      </c>
      <c r="D29" s="63">
        <v>1950</v>
      </c>
      <c r="E29" s="63"/>
      <c r="F29" s="63"/>
      <c r="G29" s="63">
        <f t="shared" si="0"/>
        <v>1950</v>
      </c>
    </row>
    <row r="30" spans="1:7" ht="15">
      <c r="A30" s="97"/>
      <c r="B30" s="100"/>
      <c r="C30" s="64" t="s">
        <v>46</v>
      </c>
      <c r="D30" s="65">
        <v>400</v>
      </c>
      <c r="E30" s="65"/>
      <c r="F30" s="65"/>
      <c r="G30" s="65">
        <f t="shared" si="0"/>
        <v>400</v>
      </c>
    </row>
    <row r="31" spans="1:7" ht="18" customHeight="1" thickBot="1">
      <c r="A31" s="98"/>
      <c r="B31" s="101"/>
      <c r="C31" s="66" t="s">
        <v>47</v>
      </c>
      <c r="D31" s="67">
        <v>1700</v>
      </c>
      <c r="E31" s="67"/>
      <c r="F31" s="67"/>
      <c r="G31" s="67">
        <f t="shared" si="0"/>
        <v>1700</v>
      </c>
    </row>
    <row r="32" spans="1:7" ht="16.5" thickBot="1">
      <c r="A32" s="102" t="s">
        <v>15</v>
      </c>
      <c r="B32" s="103"/>
      <c r="C32" s="104"/>
      <c r="D32" s="8">
        <f>SUM(D29:D31)</f>
        <v>4050</v>
      </c>
      <c r="E32" s="8"/>
      <c r="F32" s="8"/>
      <c r="G32" s="21">
        <f t="shared" si="0"/>
        <v>4050</v>
      </c>
    </row>
    <row r="33" spans="1:7" ht="18.75" thickBot="1">
      <c r="A33" s="105" t="s">
        <v>50</v>
      </c>
      <c r="B33" s="106"/>
      <c r="C33" s="107"/>
      <c r="D33" s="14">
        <f>D32+D28+D25+D19+D9</f>
        <v>30216</v>
      </c>
      <c r="E33" s="14">
        <f>E32+E28+E25+E19+E9</f>
        <v>23407.6</v>
      </c>
      <c r="F33" s="17">
        <f>F32+F28+F25+F19+F9</f>
        <v>0</v>
      </c>
      <c r="G33" s="15">
        <f t="shared" si="0"/>
        <v>53623.6</v>
      </c>
    </row>
    <row r="34" ht="18.75">
      <c r="A34" s="9"/>
    </row>
    <row r="35" spans="1:8" ht="29.25" customHeight="1">
      <c r="A35" s="89"/>
      <c r="B35" s="90"/>
      <c r="C35" s="90"/>
      <c r="D35" s="90"/>
      <c r="E35" s="90"/>
      <c r="F35" s="90"/>
      <c r="G35" s="90"/>
      <c r="H35" s="90"/>
    </row>
    <row r="36" spans="1:8" ht="15">
      <c r="A36" s="12"/>
      <c r="B36" s="12"/>
      <c r="C36" s="12"/>
      <c r="D36" s="12"/>
      <c r="E36" s="12"/>
      <c r="F36" s="12"/>
      <c r="G36" s="12"/>
      <c r="H36" s="12"/>
    </row>
    <row r="37" spans="1:8" ht="15">
      <c r="A37"/>
      <c r="B37" s="12"/>
      <c r="C37" s="12"/>
      <c r="D37" s="12"/>
      <c r="E37" s="12"/>
      <c r="F37" s="12"/>
      <c r="G37" s="12"/>
      <c r="H37" s="12"/>
    </row>
    <row r="38" spans="1:8" ht="15">
      <c r="A38" s="12"/>
      <c r="B38" s="12"/>
      <c r="C38" s="12"/>
      <c r="D38" s="12"/>
      <c r="E38" s="12"/>
      <c r="F38" s="12"/>
      <c r="G38" s="12"/>
      <c r="H38" s="12"/>
    </row>
    <row r="39" spans="1:8" ht="15">
      <c r="A39"/>
      <c r="B39" s="12"/>
      <c r="C39" s="12"/>
      <c r="D39" s="12"/>
      <c r="E39" s="12"/>
      <c r="F39" s="12"/>
      <c r="G39" s="12"/>
      <c r="H39" s="12"/>
    </row>
    <row r="40" spans="1:8" ht="15">
      <c r="A40"/>
      <c r="B40" s="12"/>
      <c r="C40" s="12"/>
      <c r="D40" s="12"/>
      <c r="E40" s="12"/>
      <c r="F40" s="12"/>
      <c r="G40" s="12"/>
      <c r="H40" s="12"/>
    </row>
    <row r="41" spans="1:8" ht="15">
      <c r="A41"/>
      <c r="B41" s="12"/>
      <c r="C41" s="12"/>
      <c r="D41" s="12"/>
      <c r="E41" s="12"/>
      <c r="F41" s="12"/>
      <c r="G41" s="12"/>
      <c r="H41" s="12"/>
    </row>
    <row r="42" spans="1:8" ht="15">
      <c r="A42"/>
      <c r="B42" s="12"/>
      <c r="C42" s="12"/>
      <c r="D42" s="12"/>
      <c r="E42" s="12"/>
      <c r="F42" s="12"/>
      <c r="G42" s="12"/>
      <c r="H42" s="12"/>
    </row>
    <row r="43" spans="1:8" ht="15">
      <c r="A43"/>
      <c r="B43" s="12"/>
      <c r="C43" s="12"/>
      <c r="D43" s="12"/>
      <c r="E43" s="12"/>
      <c r="F43" s="12"/>
      <c r="G43" s="12"/>
      <c r="H43" s="12"/>
    </row>
    <row r="44" spans="1:8" ht="15">
      <c r="A44"/>
      <c r="B44" s="12"/>
      <c r="C44" s="12"/>
      <c r="D44" s="12"/>
      <c r="E44" s="12"/>
      <c r="F44" s="12"/>
      <c r="G44" s="12"/>
      <c r="H44" s="12"/>
    </row>
    <row r="45" spans="1:8" ht="15">
      <c r="A45"/>
      <c r="B45" s="12"/>
      <c r="C45" s="12"/>
      <c r="D45" s="12"/>
      <c r="E45" s="12"/>
      <c r="F45" s="12"/>
      <c r="G45" s="12"/>
      <c r="H45" s="12"/>
    </row>
    <row r="46" spans="1:8" ht="15">
      <c r="A46" s="12"/>
      <c r="B46" s="12"/>
      <c r="C46" s="12"/>
      <c r="D46" s="12"/>
      <c r="E46" s="12"/>
      <c r="F46" s="12"/>
      <c r="G46" s="12"/>
      <c r="H46" s="12"/>
    </row>
    <row r="47" spans="1:8" ht="15">
      <c r="A47" s="12"/>
      <c r="B47" s="12"/>
      <c r="C47" s="12"/>
      <c r="D47" s="12"/>
      <c r="E47" s="12"/>
      <c r="F47" s="12"/>
      <c r="G47" s="12"/>
      <c r="H47" s="12"/>
    </row>
  </sheetData>
  <sheetProtection/>
  <mergeCells count="14">
    <mergeCell ref="A25:C25"/>
    <mergeCell ref="A35:H35"/>
    <mergeCell ref="A26:A27"/>
    <mergeCell ref="A28:C28"/>
    <mergeCell ref="A29:A31"/>
    <mergeCell ref="B29:B31"/>
    <mergeCell ref="A32:C32"/>
    <mergeCell ref="A33:C33"/>
    <mergeCell ref="A2:A8"/>
    <mergeCell ref="A9:C9"/>
    <mergeCell ref="A19:C19"/>
    <mergeCell ref="A10:A18"/>
    <mergeCell ref="A20:A24"/>
    <mergeCell ref="B21:B22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3" r:id="rId1"/>
  <headerFooter>
    <oddHeader>&amp;C&amp;"Czcionka tekstu podstawowego,Pogrubiona kursywa"&amp;16WYKAZ DRÓG - CZ 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Zarzad DrógPowiatowych</dc:creator>
  <cp:keywords/>
  <dc:description/>
  <cp:lastModifiedBy>Zarzad DrógPowiatowych</cp:lastModifiedBy>
  <cp:lastPrinted>2007-10-05T10:36:57Z</cp:lastPrinted>
  <dcterms:created xsi:type="dcterms:W3CDTF">2007-09-20T05:51:16Z</dcterms:created>
  <dcterms:modified xsi:type="dcterms:W3CDTF">2007-10-11T09:58:04Z</dcterms:modified>
  <cp:category/>
  <cp:version/>
  <cp:contentType/>
  <cp:contentStatus/>
</cp:coreProperties>
</file>